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ECNI\Rozpočet\Rozpočet 2021\"/>
    </mc:Choice>
  </mc:AlternateContent>
  <xr:revisionPtr revIDLastSave="0" documentId="13_ncr:1_{8499057A-E596-4794-BAC1-2631ED45CB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JMY, VÝDAJE" sheetId="1" r:id="rId1"/>
  </sheets>
  <calcPr calcId="181029"/>
</workbook>
</file>

<file path=xl/calcChain.xml><?xml version="1.0" encoding="utf-8"?>
<calcChain xmlns="http://schemas.openxmlformats.org/spreadsheetml/2006/main">
  <c r="H35" i="1" l="1"/>
  <c r="H19" i="1"/>
  <c r="E38" i="1"/>
  <c r="D38" i="1"/>
  <c r="E11" i="1"/>
  <c r="F11" i="1"/>
  <c r="D11" i="1"/>
  <c r="H6" i="1"/>
  <c r="H7" i="1"/>
  <c r="H8" i="1"/>
  <c r="H9" i="1"/>
  <c r="H10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6" i="1"/>
  <c r="H37" i="1"/>
  <c r="H41" i="1"/>
  <c r="H42" i="1"/>
  <c r="H5" i="1"/>
  <c r="H38" i="1" l="1"/>
  <c r="H11" i="1"/>
</calcChain>
</file>

<file path=xl/sharedStrings.xml><?xml version="1.0" encoding="utf-8"?>
<sst xmlns="http://schemas.openxmlformats.org/spreadsheetml/2006/main" count="84" uniqueCount="81">
  <si>
    <r>
      <rPr>
        <b/>
        <sz val="10"/>
        <rFont val="Arial"/>
        <family val="2"/>
      </rPr>
      <t>PŘÍJMY</t>
    </r>
  </si>
  <si>
    <r>
      <rPr>
        <b/>
        <i/>
        <sz val="8"/>
        <rFont val="Arial"/>
        <family val="2"/>
      </rPr>
      <t>Par      Pol</t>
    </r>
  </si>
  <si>
    <r>
      <rPr>
        <sz val="8"/>
        <rFont val="Arial"/>
        <family val="2"/>
      </rPr>
      <t>XXXX  11XX</t>
    </r>
  </si>
  <si>
    <r>
      <rPr>
        <sz val="8"/>
        <rFont val="Arial"/>
        <family val="2"/>
      </rPr>
      <t>Daně z příjmů,zisku a kapitál.výnosů</t>
    </r>
  </si>
  <si>
    <r>
      <rPr>
        <sz val="8"/>
        <rFont val="Arial"/>
        <family val="2"/>
      </rPr>
      <t>XXXX  12XX</t>
    </r>
  </si>
  <si>
    <r>
      <rPr>
        <sz val="8"/>
        <rFont val="Arial"/>
        <family val="2"/>
      </rPr>
      <t>Daně ze zboží a služeb v tuzemsku</t>
    </r>
  </si>
  <si>
    <r>
      <rPr>
        <sz val="8"/>
        <rFont val="Arial"/>
        <family val="2"/>
      </rPr>
      <t>XXXX  13XX</t>
    </r>
  </si>
  <si>
    <r>
      <rPr>
        <sz val="8"/>
        <rFont val="Arial"/>
        <family val="2"/>
      </rPr>
      <t>Daně a poplatky z vybr.činností a služeb</t>
    </r>
  </si>
  <si>
    <r>
      <rPr>
        <sz val="8"/>
        <rFont val="Arial"/>
        <family val="2"/>
      </rPr>
      <t>XXXX  15XX</t>
    </r>
  </si>
  <si>
    <r>
      <rPr>
        <sz val="8"/>
        <rFont val="Arial"/>
        <family val="2"/>
      </rPr>
      <t>Majetkové daně</t>
    </r>
  </si>
  <si>
    <r>
      <rPr>
        <sz val="8"/>
        <rFont val="Arial"/>
        <family val="2"/>
      </rPr>
      <t>XXXX  3XXX</t>
    </r>
  </si>
  <si>
    <r>
      <rPr>
        <sz val="8"/>
        <rFont val="Arial"/>
        <family val="2"/>
      </rPr>
      <t>KAPITÁLOVÉ PŘÍJMY</t>
    </r>
  </si>
  <si>
    <r>
      <rPr>
        <sz val="8"/>
        <rFont val="Arial"/>
        <family val="2"/>
      </rPr>
      <t>XXXX  4XXX</t>
    </r>
  </si>
  <si>
    <r>
      <rPr>
        <sz val="8"/>
        <rFont val="Arial"/>
        <family val="2"/>
      </rPr>
      <t>PŘIJATÉ TRANSFERY</t>
    </r>
  </si>
  <si>
    <r>
      <rPr>
        <b/>
        <sz val="8"/>
        <rFont val="Arial"/>
        <family val="2"/>
      </rPr>
      <t>PŘÍJMY celkem:</t>
    </r>
  </si>
  <si>
    <r>
      <rPr>
        <b/>
        <sz val="10"/>
        <rFont val="Arial"/>
        <family val="2"/>
      </rPr>
      <t>VÝDAJE</t>
    </r>
  </si>
  <si>
    <r>
      <rPr>
        <sz val="8"/>
        <rFont val="Arial"/>
        <family val="2"/>
      </rPr>
      <t>103X</t>
    </r>
  </si>
  <si>
    <r>
      <rPr>
        <sz val="8"/>
        <rFont val="Arial"/>
        <family val="2"/>
      </rPr>
      <t>Lesní hospodářství</t>
    </r>
  </si>
  <si>
    <r>
      <rPr>
        <sz val="8"/>
        <rFont val="Arial"/>
        <family val="2"/>
      </rPr>
      <t>214X</t>
    </r>
  </si>
  <si>
    <r>
      <rPr>
        <sz val="8"/>
        <rFont val="Arial"/>
        <family val="2"/>
      </rPr>
      <t>Vnitřní obchod, služby a cestovní ruch</t>
    </r>
  </si>
  <si>
    <r>
      <rPr>
        <sz val="8"/>
        <rFont val="Arial"/>
        <family val="2"/>
      </rPr>
      <t>221X</t>
    </r>
  </si>
  <si>
    <r>
      <rPr>
        <sz val="8"/>
        <rFont val="Arial"/>
        <family val="2"/>
      </rPr>
      <t>Pozemní komunikace</t>
    </r>
  </si>
  <si>
    <r>
      <rPr>
        <sz val="8"/>
        <rFont val="Arial"/>
        <family val="2"/>
      </rPr>
      <t>229X</t>
    </r>
  </si>
  <si>
    <r>
      <rPr>
        <sz val="8"/>
        <rFont val="Arial"/>
        <family val="2"/>
      </rPr>
      <t>Ostatní činnost a nespecifikované výdaje v dopravě</t>
    </r>
  </si>
  <si>
    <r>
      <rPr>
        <sz val="8"/>
        <rFont val="Arial"/>
        <family val="2"/>
      </rPr>
      <t>231X</t>
    </r>
  </si>
  <si>
    <r>
      <rPr>
        <sz val="8"/>
        <rFont val="Arial"/>
        <family val="2"/>
      </rPr>
      <t>Pitná voda</t>
    </r>
  </si>
  <si>
    <r>
      <rPr>
        <sz val="8"/>
        <rFont val="Arial"/>
        <family val="2"/>
      </rPr>
      <t>232X</t>
    </r>
  </si>
  <si>
    <r>
      <rPr>
        <sz val="8"/>
        <rFont val="Arial"/>
        <family val="2"/>
      </rPr>
      <t>Odvádění a čištění odpadních vod</t>
    </r>
  </si>
  <si>
    <r>
      <rPr>
        <sz val="8"/>
        <rFont val="Arial"/>
        <family val="2"/>
      </rPr>
      <t>311X</t>
    </r>
  </si>
  <si>
    <r>
      <rPr>
        <sz val="8"/>
        <rFont val="Arial"/>
        <family val="2"/>
      </rPr>
      <t>Předškolní a základní vzdělávání</t>
    </r>
  </si>
  <si>
    <r>
      <rPr>
        <sz val="8"/>
        <rFont val="Arial"/>
        <family val="2"/>
      </rPr>
      <t>331X</t>
    </r>
  </si>
  <si>
    <r>
      <rPr>
        <sz val="8"/>
        <rFont val="Arial"/>
        <family val="2"/>
      </rPr>
      <t>Kultura</t>
    </r>
  </si>
  <si>
    <r>
      <rPr>
        <sz val="8"/>
        <rFont val="Arial"/>
        <family val="2"/>
      </rPr>
      <t>334X</t>
    </r>
  </si>
  <si>
    <r>
      <rPr>
        <sz val="8"/>
        <rFont val="Arial"/>
        <family val="2"/>
      </rPr>
      <t>Sdělovací prostředky</t>
    </r>
  </si>
  <si>
    <r>
      <rPr>
        <sz val="8"/>
        <rFont val="Arial"/>
        <family val="2"/>
      </rPr>
      <t>339X</t>
    </r>
  </si>
  <si>
    <r>
      <rPr>
        <sz val="8"/>
        <rFont val="Arial"/>
        <family val="2"/>
      </rPr>
      <t>Ostatní činnosti v záležit. kultury, církví a sděl. prostř.</t>
    </r>
  </si>
  <si>
    <r>
      <rPr>
        <sz val="8"/>
        <rFont val="Arial"/>
        <family val="2"/>
      </rPr>
      <t>341X</t>
    </r>
  </si>
  <si>
    <r>
      <rPr>
        <sz val="8"/>
        <rFont val="Arial"/>
        <family val="2"/>
      </rPr>
      <t>Sport</t>
    </r>
  </si>
  <si>
    <r>
      <rPr>
        <sz val="8"/>
        <rFont val="Arial"/>
        <family val="2"/>
      </rPr>
      <t>3421</t>
    </r>
  </si>
  <si>
    <r>
      <rPr>
        <sz val="8"/>
        <rFont val="Arial"/>
        <family val="2"/>
      </rPr>
      <t>Využití volného času dětí a mládeže</t>
    </r>
  </si>
  <si>
    <r>
      <rPr>
        <sz val="8"/>
        <rFont val="Arial"/>
        <family val="2"/>
      </rPr>
      <t>3429</t>
    </r>
  </si>
  <si>
    <r>
      <rPr>
        <sz val="8"/>
        <rFont val="Arial"/>
        <family val="2"/>
      </rPr>
      <t>Ostatní zájmová činnost a rekreace</t>
    </r>
  </si>
  <si>
    <r>
      <rPr>
        <sz val="8"/>
        <rFont val="Arial"/>
        <family val="2"/>
      </rPr>
      <t>361X</t>
    </r>
  </si>
  <si>
    <r>
      <rPr>
        <sz val="8"/>
        <rFont val="Arial"/>
        <family val="2"/>
      </rPr>
      <t>Rozvoj bydlení a bytové hospodářství</t>
    </r>
  </si>
  <si>
    <r>
      <rPr>
        <sz val="8"/>
        <rFont val="Arial"/>
        <family val="2"/>
      </rPr>
      <t>363X</t>
    </r>
  </si>
  <si>
    <r>
      <rPr>
        <sz val="8"/>
        <rFont val="Arial"/>
        <family val="2"/>
      </rPr>
      <t>Komunální služby a územní rozvoj</t>
    </r>
  </si>
  <si>
    <r>
      <rPr>
        <sz val="8"/>
        <rFont val="Arial"/>
        <family val="2"/>
      </rPr>
      <t>372X</t>
    </r>
  </si>
  <si>
    <r>
      <rPr>
        <sz val="8"/>
        <rFont val="Arial"/>
        <family val="2"/>
      </rPr>
      <t>Nakládání s odpady</t>
    </r>
  </si>
  <si>
    <r>
      <rPr>
        <sz val="8"/>
        <rFont val="Arial"/>
        <family val="2"/>
      </rPr>
      <t>374X</t>
    </r>
  </si>
  <si>
    <r>
      <rPr>
        <sz val="8"/>
        <rFont val="Arial"/>
        <family val="2"/>
      </rPr>
      <t>Ochrana přírody a krajiny</t>
    </r>
  </si>
  <si>
    <r>
      <rPr>
        <sz val="8"/>
        <rFont val="Arial"/>
        <family val="2"/>
      </rPr>
      <t>5213</t>
    </r>
  </si>
  <si>
    <r>
      <rPr>
        <sz val="8"/>
        <rFont val="Arial"/>
        <family val="2"/>
      </rPr>
      <t>Krizová opatření</t>
    </r>
  </si>
  <si>
    <r>
      <rPr>
        <sz val="8"/>
        <rFont val="Arial"/>
        <family val="2"/>
      </rPr>
      <t>5512</t>
    </r>
  </si>
  <si>
    <r>
      <rPr>
        <sz val="8"/>
        <rFont val="Arial"/>
        <family val="2"/>
      </rPr>
      <t>Požární ochrana - dobrovolná část</t>
    </r>
  </si>
  <si>
    <r>
      <rPr>
        <sz val="8"/>
        <rFont val="Arial"/>
        <family val="2"/>
      </rPr>
      <t>6112</t>
    </r>
  </si>
  <si>
    <r>
      <rPr>
        <sz val="8"/>
        <rFont val="Arial"/>
        <family val="2"/>
      </rPr>
      <t>Zastupitelstva obcí</t>
    </r>
  </si>
  <si>
    <r>
      <rPr>
        <sz val="8"/>
        <rFont val="Arial"/>
        <family val="2"/>
      </rPr>
      <t>617X</t>
    </r>
  </si>
  <si>
    <r>
      <rPr>
        <sz val="8"/>
        <rFont val="Arial"/>
        <family val="2"/>
      </rPr>
      <t>Regionální a místní správa</t>
    </r>
  </si>
  <si>
    <r>
      <rPr>
        <sz val="8"/>
        <rFont val="Arial"/>
        <family val="2"/>
      </rPr>
      <t>63XX</t>
    </r>
  </si>
  <si>
    <r>
      <rPr>
        <sz val="8"/>
        <rFont val="Arial"/>
        <family val="2"/>
      </rPr>
      <t>Finanční operace</t>
    </r>
  </si>
  <si>
    <r>
      <rPr>
        <sz val="8"/>
        <rFont val="Arial"/>
        <family val="2"/>
      </rPr>
      <t>64XX</t>
    </r>
  </si>
  <si>
    <r>
      <rPr>
        <sz val="8"/>
        <rFont val="Arial"/>
        <family val="2"/>
      </rPr>
      <t>Ostatní činnosti</t>
    </r>
  </si>
  <si>
    <r>
      <rPr>
        <b/>
        <sz val="8"/>
        <rFont val="Arial"/>
        <family val="2"/>
      </rPr>
      <t>VÝDAJE celkem:</t>
    </r>
  </si>
  <si>
    <r>
      <rPr>
        <b/>
        <sz val="10"/>
        <rFont val="Arial"/>
        <family val="2"/>
      </rPr>
      <t>FINANCOVÁNÍ</t>
    </r>
  </si>
  <si>
    <t>Název</t>
  </si>
  <si>
    <t xml:space="preserve">  Uhrazené splátky dlouhodobých přijatých půjč.prostředků   </t>
  </si>
  <si>
    <t>FINANCOVÁNÍ celkem:</t>
  </si>
  <si>
    <t>Schválený rozpočet</t>
  </si>
  <si>
    <t>RO 3 (změna rozpisu)</t>
  </si>
  <si>
    <t>se schv. zast.</t>
  </si>
  <si>
    <t>bez schv. zast.</t>
  </si>
  <si>
    <t>po změně</t>
  </si>
  <si>
    <t>RO 2</t>
  </si>
  <si>
    <t xml:space="preserve">RO 1 </t>
  </si>
  <si>
    <t>Schváleno usnesením číslo: 3-13Z/2020
Dne:   16.12.2020</t>
  </si>
  <si>
    <t>Schváleno usnesením číslo: 2-14Z/2021
Dne:   4.2.2021</t>
  </si>
  <si>
    <t>Provedeno dne 28.2.2021</t>
  </si>
  <si>
    <t>Rozpočet a rozpočtové změny 2021</t>
  </si>
  <si>
    <t xml:space="preserve">RO 3 </t>
  </si>
  <si>
    <t>Provedeno dne 30.4.2021</t>
  </si>
  <si>
    <t>Provedeno dne 31.3.2021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</si>
</sst>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4" x14ac:knownFonts="1">
    <font>
      <sz val="10"/>
      <color rgb="FF000000"/>
      <name val="Times New Roman"/>
      <charset val="204"/>
    </font>
    <font>
      <sz val="8"/>
      <name val="Arial"/>
    </font>
    <font>
      <b/>
      <sz val="10"/>
      <name val="Arial"/>
    </font>
    <font>
      <b/>
      <i/>
      <sz val="8"/>
      <name val="Arial"/>
    </font>
    <font>
      <sz val="8"/>
      <color rgb="FF000000"/>
      <name val="Arial"/>
      <family val="2"/>
    </font>
    <font>
      <b/>
      <sz val="8"/>
      <name val="Arial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rgb="FF000000"/>
      <name val="Times New Roman"/>
      <charset val="204"/>
    </font>
    <font>
      <sz val="9"/>
      <color rgb="FF000000"/>
      <name val="Times New Roman"/>
      <family val="1"/>
      <charset val="238"/>
    </font>
    <font>
      <sz val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i/>
      <u/>
      <sz val="10"/>
      <color rgb="FF000000"/>
      <name val="Times New Roman"/>
      <family val="1"/>
      <charset val="238"/>
    </font>
    <font>
      <u val="double"/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 indent="5"/>
    </xf>
    <xf numFmtId="4" fontId="4" fillId="0" borderId="1" xfId="0" applyNumberFormat="1" applyFont="1" applyFill="1" applyBorder="1" applyAlignment="1">
      <alignment horizontal="right" vertical="top" indent="5" shrinkToFi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5"/>
    </xf>
    <xf numFmtId="4" fontId="4" fillId="0" borderId="0" xfId="0" applyNumberFormat="1" applyFont="1" applyFill="1" applyBorder="1" applyAlignment="1">
      <alignment horizontal="right" vertical="top" indent="5" shrinkToFi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 indent="2"/>
    </xf>
    <xf numFmtId="0" fontId="5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4" fontId="6" fillId="0" borderId="4" xfId="0" applyNumberFormat="1" applyFont="1" applyFill="1" applyBorder="1" applyAlignment="1">
      <alignment horizontal="right" vertical="top" indent="5" shrinkToFit="1"/>
    </xf>
    <xf numFmtId="0" fontId="0" fillId="2" borderId="6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0" fillId="2" borderId="6" xfId="0" applyFill="1" applyBorder="1" applyAlignment="1">
      <alignment horizontal="left" wrapText="1"/>
    </xf>
    <xf numFmtId="0" fontId="0" fillId="2" borderId="7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 wrapText="1"/>
    </xf>
    <xf numFmtId="4" fontId="6" fillId="0" borderId="6" xfId="0" applyNumberFormat="1" applyFont="1" applyFill="1" applyBorder="1" applyAlignment="1">
      <alignment horizontal="right" vertical="top" indent="5" shrinkToFit="1"/>
    </xf>
    <xf numFmtId="0" fontId="3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/>
    </xf>
    <xf numFmtId="0" fontId="12" fillId="0" borderId="12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2" fontId="3" fillId="0" borderId="8" xfId="0" applyNumberFormat="1" applyFon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 wrapText="1"/>
    </xf>
    <xf numFmtId="2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19" fillId="0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top" indent="5" shrinkToFit="1"/>
    </xf>
    <xf numFmtId="2" fontId="0" fillId="0" borderId="14" xfId="0" applyNumberFormat="1" applyFill="1" applyBorder="1" applyAlignment="1">
      <alignment horizontal="right" vertical="top" wrapText="1"/>
    </xf>
    <xf numFmtId="2" fontId="0" fillId="0" borderId="14" xfId="0" applyNumberFormat="1" applyFill="1" applyBorder="1" applyAlignment="1">
      <alignment horizontal="right" vertical="top"/>
    </xf>
    <xf numFmtId="2" fontId="20" fillId="0" borderId="14" xfId="0" applyNumberFormat="1" applyFont="1" applyFill="1" applyBorder="1" applyAlignment="1">
      <alignment horizontal="right" vertical="top"/>
    </xf>
    <xf numFmtId="2" fontId="20" fillId="0" borderId="14" xfId="0" applyNumberFormat="1" applyFont="1" applyFill="1" applyBorder="1" applyAlignment="1">
      <alignment horizontal="right" vertical="top" wrapText="1"/>
    </xf>
    <xf numFmtId="2" fontId="0" fillId="4" borderId="14" xfId="0" applyNumberFormat="1" applyFill="1" applyBorder="1" applyAlignment="1">
      <alignment horizontal="right" vertical="top"/>
    </xf>
    <xf numFmtId="2" fontId="14" fillId="0" borderId="12" xfId="1" applyNumberFormat="1" applyFont="1" applyFill="1" applyBorder="1" applyAlignment="1">
      <alignment horizontal="center" vertical="top"/>
    </xf>
    <xf numFmtId="2" fontId="15" fillId="2" borderId="3" xfId="1" applyNumberFormat="1" applyFont="1" applyFill="1" applyBorder="1" applyAlignment="1">
      <alignment horizontal="center" vertical="top"/>
    </xf>
    <xf numFmtId="4" fontId="0" fillId="0" borderId="14" xfId="0" applyNumberFormat="1" applyFill="1" applyBorder="1" applyAlignment="1">
      <alignment horizontal="right" vertical="top"/>
    </xf>
    <xf numFmtId="4" fontId="17" fillId="0" borderId="14" xfId="0" applyNumberFormat="1" applyFont="1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 wrapText="1" indent="1"/>
    </xf>
    <xf numFmtId="0" fontId="23" fillId="0" borderId="0" xfId="0" applyFont="1" applyFill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topLeftCell="A13" workbookViewId="0">
      <selection sqref="A1:L44"/>
    </sheetView>
  </sheetViews>
  <sheetFormatPr defaultRowHeight="12.75" x14ac:dyDescent="0.2"/>
  <cols>
    <col min="1" max="1" width="22.83203125" customWidth="1"/>
    <col min="2" max="2" width="59.5" customWidth="1"/>
    <col min="3" max="3" width="21.5" customWidth="1"/>
    <col min="4" max="4" width="22.5" customWidth="1"/>
    <col min="5" max="5" width="17.5" customWidth="1"/>
    <col min="6" max="7" width="16.5" customWidth="1"/>
    <col min="8" max="8" width="20.1640625" style="36" customWidth="1"/>
    <col min="12" max="12" width="17.33203125" customWidth="1"/>
  </cols>
  <sheetData>
    <row r="1" spans="1:12" x14ac:dyDescent="0.2">
      <c r="A1" t="s">
        <v>77</v>
      </c>
    </row>
    <row r="2" spans="1:12" ht="13.5" thickBot="1" x14ac:dyDescent="0.25">
      <c r="K2" s="31"/>
      <c r="L2" s="29" t="s">
        <v>70</v>
      </c>
    </row>
    <row r="3" spans="1:12" ht="15" customHeight="1" thickTop="1" thickBot="1" x14ac:dyDescent="0.25">
      <c r="A3" s="16" t="s">
        <v>0</v>
      </c>
      <c r="B3" s="14"/>
      <c r="C3" s="15"/>
      <c r="K3" s="32"/>
      <c r="L3" s="29" t="s">
        <v>69</v>
      </c>
    </row>
    <row r="4" spans="1:12" ht="30" customHeight="1" thickTop="1" x14ac:dyDescent="0.2">
      <c r="A4" s="21" t="s">
        <v>1</v>
      </c>
      <c r="B4" s="9" t="s">
        <v>64</v>
      </c>
      <c r="C4" s="30" t="s">
        <v>67</v>
      </c>
      <c r="D4" s="39" t="s">
        <v>73</v>
      </c>
      <c r="E4" s="38" t="s">
        <v>72</v>
      </c>
      <c r="F4" s="38" t="s">
        <v>68</v>
      </c>
      <c r="G4" s="38" t="s">
        <v>78</v>
      </c>
      <c r="H4" s="37" t="s">
        <v>71</v>
      </c>
    </row>
    <row r="5" spans="1:12" ht="15" customHeight="1" x14ac:dyDescent="0.2">
      <c r="A5" s="22" t="s">
        <v>2</v>
      </c>
      <c r="B5" s="1" t="s">
        <v>3</v>
      </c>
      <c r="C5" s="2">
        <v>2250000</v>
      </c>
      <c r="D5" s="41">
        <v>-60000</v>
      </c>
      <c r="E5" s="42">
        <v>0</v>
      </c>
      <c r="F5" s="42">
        <v>0</v>
      </c>
      <c r="G5" s="42">
        <v>0</v>
      </c>
      <c r="H5" s="48">
        <f>SUM(C5,D5,E5,F5)</f>
        <v>2190000</v>
      </c>
    </row>
    <row r="6" spans="1:12" ht="15" customHeight="1" x14ac:dyDescent="0.2">
      <c r="A6" s="23" t="s">
        <v>4</v>
      </c>
      <c r="B6" s="4" t="s">
        <v>5</v>
      </c>
      <c r="C6" s="5">
        <v>2500000</v>
      </c>
      <c r="D6" s="41">
        <v>0</v>
      </c>
      <c r="E6" s="42">
        <v>0</v>
      </c>
      <c r="F6" s="42">
        <v>0</v>
      </c>
      <c r="G6" s="42">
        <v>0</v>
      </c>
      <c r="H6" s="48">
        <f>SUM(C6,D6,E6,F6)</f>
        <v>2500000</v>
      </c>
    </row>
    <row r="7" spans="1:12" ht="15" customHeight="1" x14ac:dyDescent="0.2">
      <c r="A7" s="23" t="s">
        <v>6</v>
      </c>
      <c r="B7" s="4" t="s">
        <v>7</v>
      </c>
      <c r="C7" s="5">
        <v>300000</v>
      </c>
      <c r="D7" s="41">
        <v>1900</v>
      </c>
      <c r="E7" s="42">
        <v>0</v>
      </c>
      <c r="F7" s="42">
        <v>0</v>
      </c>
      <c r="G7" s="42">
        <v>0</v>
      </c>
      <c r="H7" s="48">
        <f>SUM(C7,D7,E7,F7)</f>
        <v>301900</v>
      </c>
    </row>
    <row r="8" spans="1:12" ht="15" customHeight="1" x14ac:dyDescent="0.2">
      <c r="A8" s="23" t="s">
        <v>8</v>
      </c>
      <c r="B8" s="4" t="s">
        <v>9</v>
      </c>
      <c r="C8" s="5">
        <v>200000</v>
      </c>
      <c r="D8" s="41">
        <v>0</v>
      </c>
      <c r="E8" s="42">
        <v>0</v>
      </c>
      <c r="F8" s="42">
        <v>0</v>
      </c>
      <c r="G8" s="42">
        <v>0</v>
      </c>
      <c r="H8" s="48">
        <f>SUM(C8,D8,E8,F8)</f>
        <v>200000</v>
      </c>
    </row>
    <row r="9" spans="1:12" ht="15" customHeight="1" x14ac:dyDescent="0.2">
      <c r="A9" s="23" t="s">
        <v>10</v>
      </c>
      <c r="B9" s="4" t="s">
        <v>11</v>
      </c>
      <c r="C9" s="5">
        <v>10000</v>
      </c>
      <c r="D9" s="41">
        <v>660000</v>
      </c>
      <c r="E9" s="42">
        <v>0</v>
      </c>
      <c r="F9" s="42">
        <v>0</v>
      </c>
      <c r="G9" s="42">
        <v>0</v>
      </c>
      <c r="H9" s="48">
        <f>SUM(C9,D9,E9,F9)</f>
        <v>670000</v>
      </c>
    </row>
    <row r="10" spans="1:12" ht="15" customHeight="1" x14ac:dyDescent="0.2">
      <c r="A10" s="23" t="s">
        <v>12</v>
      </c>
      <c r="B10" s="4" t="s">
        <v>13</v>
      </c>
      <c r="C10" s="5">
        <v>1140000</v>
      </c>
      <c r="D10" s="41">
        <v>-1900</v>
      </c>
      <c r="E10" s="42">
        <v>0</v>
      </c>
      <c r="F10" s="42">
        <v>0</v>
      </c>
      <c r="G10" s="42">
        <v>0</v>
      </c>
      <c r="H10" s="48">
        <f>SUM(C10,D10,E10,F10)</f>
        <v>1138100</v>
      </c>
    </row>
    <row r="11" spans="1:12" ht="15" customHeight="1" thickBot="1" x14ac:dyDescent="0.25">
      <c r="A11" s="24" t="s">
        <v>14</v>
      </c>
      <c r="B11" s="11"/>
      <c r="C11" s="40">
        <v>6400000</v>
      </c>
      <c r="D11" s="43">
        <f>SUM(D5:D10)</f>
        <v>600000</v>
      </c>
      <c r="E11" s="44">
        <f t="shared" ref="E11:F11" si="0">SUM(E5:E10)</f>
        <v>0</v>
      </c>
      <c r="F11" s="44">
        <f t="shared" si="0"/>
        <v>0</v>
      </c>
      <c r="G11" s="43">
        <v>0</v>
      </c>
      <c r="H11" s="49">
        <f>SUM(C11,D11,E11,F11)</f>
        <v>7000000</v>
      </c>
    </row>
    <row r="12" spans="1:12" ht="15" customHeight="1" thickTop="1" thickBot="1" x14ac:dyDescent="0.25">
      <c r="A12" s="6"/>
      <c r="B12" s="7"/>
      <c r="C12" s="13"/>
      <c r="D12" s="7"/>
      <c r="H12" s="50"/>
    </row>
    <row r="13" spans="1:12" ht="15" customHeight="1" thickTop="1" thickBot="1" x14ac:dyDescent="0.25">
      <c r="A13" s="16" t="s">
        <v>15</v>
      </c>
      <c r="B13" s="17"/>
      <c r="C13" s="18"/>
      <c r="D13" s="34"/>
      <c r="E13" s="35"/>
      <c r="F13" s="35"/>
      <c r="G13" s="35"/>
      <c r="H13" s="50"/>
    </row>
    <row r="14" spans="1:12" ht="15" customHeight="1" thickTop="1" x14ac:dyDescent="0.2">
      <c r="A14" s="21" t="s">
        <v>1</v>
      </c>
      <c r="B14" s="9" t="s">
        <v>64</v>
      </c>
      <c r="C14" s="30" t="s">
        <v>67</v>
      </c>
      <c r="D14" s="33"/>
      <c r="E14" s="35"/>
      <c r="F14" s="35"/>
      <c r="G14" s="35"/>
      <c r="H14" s="50"/>
    </row>
    <row r="15" spans="1:12" ht="15" customHeight="1" x14ac:dyDescent="0.2">
      <c r="A15" s="22" t="s">
        <v>16</v>
      </c>
      <c r="B15" s="1" t="s">
        <v>17</v>
      </c>
      <c r="C15" s="2">
        <v>70000</v>
      </c>
      <c r="D15" s="41">
        <v>0</v>
      </c>
      <c r="E15" s="42">
        <v>0</v>
      </c>
      <c r="F15" s="42">
        <v>0</v>
      </c>
      <c r="G15" s="42">
        <v>0</v>
      </c>
      <c r="H15" s="48">
        <f>SUM(C15,D15,E15,F15)</f>
        <v>70000</v>
      </c>
    </row>
    <row r="16" spans="1:12" ht="15" customHeight="1" x14ac:dyDescent="0.2">
      <c r="A16" s="23" t="s">
        <v>18</v>
      </c>
      <c r="B16" s="4" t="s">
        <v>19</v>
      </c>
      <c r="C16" s="5">
        <v>60000</v>
      </c>
      <c r="D16" s="41">
        <v>0</v>
      </c>
      <c r="E16" s="42">
        <v>0</v>
      </c>
      <c r="F16" s="42">
        <v>0</v>
      </c>
      <c r="G16" s="42">
        <v>0</v>
      </c>
      <c r="H16" s="48">
        <f>SUM(C16,D16,E16,F16)</f>
        <v>60000</v>
      </c>
    </row>
    <row r="17" spans="1:8" ht="15" customHeight="1" x14ac:dyDescent="0.2">
      <c r="A17" s="23" t="s">
        <v>20</v>
      </c>
      <c r="B17" s="4" t="s">
        <v>21</v>
      </c>
      <c r="C17" s="5">
        <v>100000</v>
      </c>
      <c r="D17" s="41">
        <v>-9000</v>
      </c>
      <c r="E17" s="42">
        <v>0</v>
      </c>
      <c r="F17" s="42">
        <v>0</v>
      </c>
      <c r="G17" s="42">
        <v>0</v>
      </c>
      <c r="H17" s="48">
        <f>SUM(C17,D17,E17,F17)</f>
        <v>91000</v>
      </c>
    </row>
    <row r="18" spans="1:8" ht="15" customHeight="1" x14ac:dyDescent="0.2">
      <c r="A18" s="23" t="s">
        <v>22</v>
      </c>
      <c r="B18" s="4" t="s">
        <v>23</v>
      </c>
      <c r="C18" s="5">
        <v>40000</v>
      </c>
      <c r="D18" s="41">
        <v>0</v>
      </c>
      <c r="E18" s="42">
        <v>0</v>
      </c>
      <c r="F18" s="42">
        <v>0</v>
      </c>
      <c r="G18" s="42">
        <v>0</v>
      </c>
      <c r="H18" s="48">
        <f>SUM(C18,D18,E18,F18)</f>
        <v>40000</v>
      </c>
    </row>
    <row r="19" spans="1:8" ht="15" customHeight="1" x14ac:dyDescent="0.2">
      <c r="A19" s="23" t="s">
        <v>24</v>
      </c>
      <c r="B19" s="4" t="s">
        <v>25</v>
      </c>
      <c r="C19" s="5">
        <v>75000</v>
      </c>
      <c r="D19" s="41">
        <v>0</v>
      </c>
      <c r="E19" s="42">
        <v>0</v>
      </c>
      <c r="F19" s="45">
        <v>0</v>
      </c>
      <c r="G19" s="42">
        <v>-72000</v>
      </c>
      <c r="H19" s="48">
        <f>SUM(C19,D19,E19,F19:G19)</f>
        <v>3000</v>
      </c>
    </row>
    <row r="20" spans="1:8" ht="15" customHeight="1" x14ac:dyDescent="0.2">
      <c r="A20" s="23" t="s">
        <v>26</v>
      </c>
      <c r="B20" s="4" t="s">
        <v>27</v>
      </c>
      <c r="C20" s="5">
        <v>75000</v>
      </c>
      <c r="D20" s="41">
        <v>0</v>
      </c>
      <c r="E20" s="42">
        <v>0</v>
      </c>
      <c r="F20" s="42">
        <v>0</v>
      </c>
      <c r="G20" s="42">
        <v>0</v>
      </c>
      <c r="H20" s="48">
        <f>SUM(C20,D20,E20,F20)</f>
        <v>75000</v>
      </c>
    </row>
    <row r="21" spans="1:8" ht="15" customHeight="1" x14ac:dyDescent="0.2">
      <c r="A21" s="23" t="s">
        <v>28</v>
      </c>
      <c r="B21" s="4" t="s">
        <v>29</v>
      </c>
      <c r="C21" s="5">
        <v>10000</v>
      </c>
      <c r="D21" s="41">
        <v>0</v>
      </c>
      <c r="E21" s="42">
        <v>0</v>
      </c>
      <c r="F21" s="42">
        <v>0</v>
      </c>
      <c r="G21" s="42">
        <v>0</v>
      </c>
      <c r="H21" s="48">
        <f>SUM(C21,D21,E21,F21)</f>
        <v>10000</v>
      </c>
    </row>
    <row r="22" spans="1:8" ht="15" customHeight="1" x14ac:dyDescent="0.2">
      <c r="A22" s="23" t="s">
        <v>30</v>
      </c>
      <c r="B22" s="4" t="s">
        <v>31</v>
      </c>
      <c r="C22" s="5">
        <v>70000</v>
      </c>
      <c r="D22" s="41">
        <v>0</v>
      </c>
      <c r="E22" s="42">
        <v>0</v>
      </c>
      <c r="F22" s="42">
        <v>0</v>
      </c>
      <c r="G22" s="42">
        <v>0</v>
      </c>
      <c r="H22" s="48">
        <f>SUM(C22,D22,E22,F22)</f>
        <v>70000</v>
      </c>
    </row>
    <row r="23" spans="1:8" ht="15" customHeight="1" x14ac:dyDescent="0.2">
      <c r="A23" s="23" t="s">
        <v>32</v>
      </c>
      <c r="B23" s="4" t="s">
        <v>33</v>
      </c>
      <c r="C23" s="5">
        <v>30000</v>
      </c>
      <c r="D23" s="41">
        <v>0</v>
      </c>
      <c r="E23" s="42">
        <v>0</v>
      </c>
      <c r="F23" s="42">
        <v>0</v>
      </c>
      <c r="G23" s="42">
        <v>0</v>
      </c>
      <c r="H23" s="48">
        <f>SUM(C23,D23,E23,F23)</f>
        <v>30000</v>
      </c>
    </row>
    <row r="24" spans="1:8" ht="15" customHeight="1" x14ac:dyDescent="0.2">
      <c r="A24" s="23" t="s">
        <v>34</v>
      </c>
      <c r="B24" s="4" t="s">
        <v>35</v>
      </c>
      <c r="C24" s="5">
        <v>70000</v>
      </c>
      <c r="D24" s="41">
        <v>-10000</v>
      </c>
      <c r="E24" s="42">
        <v>0</v>
      </c>
      <c r="F24" s="42">
        <v>0</v>
      </c>
      <c r="G24" s="42">
        <v>0</v>
      </c>
      <c r="H24" s="48">
        <f>SUM(C24,D24,E24,F24)</f>
        <v>60000</v>
      </c>
    </row>
    <row r="25" spans="1:8" ht="15" customHeight="1" x14ac:dyDescent="0.2">
      <c r="A25" s="23" t="s">
        <v>36</v>
      </c>
      <c r="B25" s="4" t="s">
        <v>37</v>
      </c>
      <c r="C25" s="5">
        <v>40000</v>
      </c>
      <c r="D25" s="41">
        <v>0</v>
      </c>
      <c r="E25" s="42">
        <v>0</v>
      </c>
      <c r="F25" s="42">
        <v>0</v>
      </c>
      <c r="G25" s="42">
        <v>0</v>
      </c>
      <c r="H25" s="48">
        <f>SUM(C25,D25,E25,F25)</f>
        <v>40000</v>
      </c>
    </row>
    <row r="26" spans="1:8" ht="15" customHeight="1" x14ac:dyDescent="0.2">
      <c r="A26" s="23" t="s">
        <v>38</v>
      </c>
      <c r="B26" s="4" t="s">
        <v>39</v>
      </c>
      <c r="C26" s="5">
        <v>20000</v>
      </c>
      <c r="D26" s="41">
        <v>0</v>
      </c>
      <c r="E26" s="42">
        <v>0</v>
      </c>
      <c r="F26" s="42">
        <v>0</v>
      </c>
      <c r="G26" s="42">
        <v>0</v>
      </c>
      <c r="H26" s="48">
        <f>SUM(C26,D26,E26,F26)</f>
        <v>20000</v>
      </c>
    </row>
    <row r="27" spans="1:8" ht="15" customHeight="1" x14ac:dyDescent="0.2">
      <c r="A27" s="23" t="s">
        <v>40</v>
      </c>
      <c r="B27" s="4" t="s">
        <v>41</v>
      </c>
      <c r="C27" s="5">
        <v>70000</v>
      </c>
      <c r="D27" s="41">
        <v>0</v>
      </c>
      <c r="E27" s="42">
        <v>0</v>
      </c>
      <c r="F27" s="42">
        <v>0</v>
      </c>
      <c r="G27" s="42">
        <v>0</v>
      </c>
      <c r="H27" s="48">
        <f>SUM(C27,D27,E27,F27)</f>
        <v>70000</v>
      </c>
    </row>
    <row r="28" spans="1:8" ht="15" customHeight="1" x14ac:dyDescent="0.2">
      <c r="A28" s="23" t="s">
        <v>42</v>
      </c>
      <c r="B28" s="4" t="s">
        <v>43</v>
      </c>
      <c r="C28" s="5">
        <v>400000</v>
      </c>
      <c r="D28" s="41">
        <v>0</v>
      </c>
      <c r="E28" s="42">
        <v>0</v>
      </c>
      <c r="F28" s="42">
        <v>0</v>
      </c>
      <c r="G28" s="42">
        <v>0</v>
      </c>
      <c r="H28" s="48">
        <f>SUM(C28,D28,E28,F28)</f>
        <v>400000</v>
      </c>
    </row>
    <row r="29" spans="1:8" ht="15" customHeight="1" x14ac:dyDescent="0.2">
      <c r="A29" s="23" t="s">
        <v>44</v>
      </c>
      <c r="B29" s="4" t="s">
        <v>45</v>
      </c>
      <c r="C29" s="5">
        <v>1000000</v>
      </c>
      <c r="D29" s="41">
        <v>649000</v>
      </c>
      <c r="E29" s="42">
        <v>30000</v>
      </c>
      <c r="F29" s="42">
        <v>0</v>
      </c>
      <c r="G29" s="42">
        <v>0</v>
      </c>
      <c r="H29" s="48">
        <f>SUM(C29,D29,E29,F29)</f>
        <v>1679000</v>
      </c>
    </row>
    <row r="30" spans="1:8" ht="15" customHeight="1" x14ac:dyDescent="0.2">
      <c r="A30" s="23" t="s">
        <v>46</v>
      </c>
      <c r="B30" s="4" t="s">
        <v>47</v>
      </c>
      <c r="C30" s="5">
        <v>600000</v>
      </c>
      <c r="D30" s="41">
        <v>-25000</v>
      </c>
      <c r="E30" s="42">
        <v>56000</v>
      </c>
      <c r="F30" s="42">
        <v>0</v>
      </c>
      <c r="G30" s="42">
        <v>0</v>
      </c>
      <c r="H30" s="48">
        <f>SUM(C30,D30,E30,F30)</f>
        <v>631000</v>
      </c>
    </row>
    <row r="31" spans="1:8" ht="15" customHeight="1" x14ac:dyDescent="0.2">
      <c r="A31" s="23" t="s">
        <v>48</v>
      </c>
      <c r="B31" s="4" t="s">
        <v>49</v>
      </c>
      <c r="C31" s="5">
        <v>690500</v>
      </c>
      <c r="D31" s="41">
        <v>51000</v>
      </c>
      <c r="E31" s="42">
        <v>0</v>
      </c>
      <c r="F31" s="42">
        <v>0</v>
      </c>
      <c r="G31" s="42">
        <v>0</v>
      </c>
      <c r="H31" s="48">
        <f>SUM(C31,D31,E31,F31)</f>
        <v>741500</v>
      </c>
    </row>
    <row r="32" spans="1:8" ht="15" customHeight="1" x14ac:dyDescent="0.2">
      <c r="A32" s="23" t="s">
        <v>50</v>
      </c>
      <c r="B32" s="4" t="s">
        <v>51</v>
      </c>
      <c r="C32" s="5">
        <v>10000</v>
      </c>
      <c r="D32" s="41">
        <v>0</v>
      </c>
      <c r="E32" s="42">
        <v>0</v>
      </c>
      <c r="F32" s="42">
        <v>0</v>
      </c>
      <c r="G32" s="42">
        <v>0</v>
      </c>
      <c r="H32" s="48">
        <f>SUM(C32,D32,E32,F32)</f>
        <v>10000</v>
      </c>
    </row>
    <row r="33" spans="1:8" ht="15" customHeight="1" x14ac:dyDescent="0.2">
      <c r="A33" s="23" t="s">
        <v>52</v>
      </c>
      <c r="B33" s="4" t="s">
        <v>53</v>
      </c>
      <c r="C33" s="5">
        <v>60000</v>
      </c>
      <c r="D33" s="41">
        <v>0</v>
      </c>
      <c r="E33" s="42">
        <v>0</v>
      </c>
      <c r="F33" s="42">
        <v>0</v>
      </c>
      <c r="G33" s="42">
        <v>0</v>
      </c>
      <c r="H33" s="48">
        <f>SUM(C33,D33,E33,F33)</f>
        <v>60000</v>
      </c>
    </row>
    <row r="34" spans="1:8" ht="15" customHeight="1" x14ac:dyDescent="0.2">
      <c r="A34" s="23" t="s">
        <v>54</v>
      </c>
      <c r="B34" s="4" t="s">
        <v>55</v>
      </c>
      <c r="C34" s="5">
        <v>900000</v>
      </c>
      <c r="D34" s="41">
        <v>0</v>
      </c>
      <c r="E34" s="42">
        <v>-61000</v>
      </c>
      <c r="F34" s="42">
        <v>0</v>
      </c>
      <c r="G34" s="42">
        <v>0</v>
      </c>
      <c r="H34" s="48">
        <f>SUM(C34,D34,E34,F34)</f>
        <v>839000</v>
      </c>
    </row>
    <row r="35" spans="1:8" ht="15" customHeight="1" x14ac:dyDescent="0.2">
      <c r="A35" s="23" t="s">
        <v>56</v>
      </c>
      <c r="B35" s="4" t="s">
        <v>57</v>
      </c>
      <c r="C35" s="5">
        <v>700000</v>
      </c>
      <c r="D35" s="41">
        <v>-56000</v>
      </c>
      <c r="E35" s="42">
        <v>-30000</v>
      </c>
      <c r="F35" s="45">
        <v>0</v>
      </c>
      <c r="G35" s="42">
        <v>72000</v>
      </c>
      <c r="H35" s="48">
        <f>SUM(C35,D35,E35,F35:G35)</f>
        <v>686000</v>
      </c>
    </row>
    <row r="36" spans="1:8" ht="15" customHeight="1" x14ac:dyDescent="0.2">
      <c r="A36" s="23" t="s">
        <v>58</v>
      </c>
      <c r="B36" s="4" t="s">
        <v>59</v>
      </c>
      <c r="C36" s="5">
        <v>95000</v>
      </c>
      <c r="D36" s="41">
        <v>0</v>
      </c>
      <c r="E36" s="42">
        <v>5000</v>
      </c>
      <c r="F36" s="42">
        <v>0</v>
      </c>
      <c r="G36" s="42">
        <v>0</v>
      </c>
      <c r="H36" s="48">
        <f>SUM(C36,D36,E36,F36)</f>
        <v>100000</v>
      </c>
    </row>
    <row r="37" spans="1:8" ht="15" customHeight="1" x14ac:dyDescent="0.2">
      <c r="A37" s="23" t="s">
        <v>60</v>
      </c>
      <c r="B37" s="4" t="s">
        <v>61</v>
      </c>
      <c r="C37" s="5">
        <v>14500</v>
      </c>
      <c r="D37" s="41">
        <v>0</v>
      </c>
      <c r="E37" s="42">
        <v>0</v>
      </c>
      <c r="F37" s="42">
        <v>0</v>
      </c>
      <c r="G37" s="42">
        <v>0</v>
      </c>
      <c r="H37" s="48">
        <f>SUM(C37,D37,E37,F37)</f>
        <v>14500</v>
      </c>
    </row>
    <row r="38" spans="1:8" ht="15" customHeight="1" thickBot="1" x14ac:dyDescent="0.25">
      <c r="A38" s="24" t="s">
        <v>62</v>
      </c>
      <c r="B38" s="12"/>
      <c r="C38" s="40">
        <v>5200000</v>
      </c>
      <c r="D38" s="44">
        <f>SUM(D15:D37)</f>
        <v>600000</v>
      </c>
      <c r="E38" s="43">
        <f>SUM(E15:E37)</f>
        <v>0</v>
      </c>
      <c r="F38" s="42">
        <v>0</v>
      </c>
      <c r="G38" s="42">
        <v>0</v>
      </c>
      <c r="H38" s="49">
        <f>SUM(C38,D38,E38,F38)</f>
        <v>5800000</v>
      </c>
    </row>
    <row r="39" spans="1:8" ht="15" customHeight="1" thickTop="1" thickBot="1" x14ac:dyDescent="0.25">
      <c r="A39" s="10"/>
      <c r="B39" s="12"/>
      <c r="C39" s="20"/>
      <c r="D39" s="3"/>
      <c r="H39" s="50"/>
    </row>
    <row r="40" spans="1:8" ht="15" customHeight="1" thickTop="1" thickBot="1" x14ac:dyDescent="0.25">
      <c r="A40" s="16" t="s">
        <v>63</v>
      </c>
      <c r="B40" s="14"/>
      <c r="C40" s="15"/>
      <c r="D40" s="35"/>
      <c r="E40" s="35"/>
      <c r="F40" s="35"/>
      <c r="G40" s="35"/>
      <c r="H40" s="50"/>
    </row>
    <row r="41" spans="1:8" ht="24" customHeight="1" thickTop="1" x14ac:dyDescent="0.2">
      <c r="A41" s="28">
        <v>8124</v>
      </c>
      <c r="B41" s="27" t="s">
        <v>65</v>
      </c>
      <c r="C41" s="46">
        <v>-1200000</v>
      </c>
      <c r="D41" s="42">
        <v>0</v>
      </c>
      <c r="E41" s="42">
        <v>0</v>
      </c>
      <c r="F41" s="42">
        <v>0</v>
      </c>
      <c r="G41" s="42">
        <v>0</v>
      </c>
      <c r="H41" s="48">
        <f>SUM(C41,D41,E41,F41)</f>
        <v>-1200000</v>
      </c>
    </row>
    <row r="42" spans="1:8" ht="24" customHeight="1" thickBot="1" x14ac:dyDescent="0.25">
      <c r="A42" s="25" t="s">
        <v>66</v>
      </c>
      <c r="B42" s="26"/>
      <c r="C42" s="47">
        <v>-1200000</v>
      </c>
      <c r="D42" s="43">
        <v>0</v>
      </c>
      <c r="E42" s="43">
        <v>0</v>
      </c>
      <c r="F42" s="43">
        <v>0</v>
      </c>
      <c r="G42" s="43">
        <v>0</v>
      </c>
      <c r="H42" s="49">
        <f>SUM(C42,D42,E42,F42)</f>
        <v>-1200000</v>
      </c>
    </row>
    <row r="43" spans="1:8" ht="15" customHeight="1" thickTop="1" x14ac:dyDescent="0.2">
      <c r="A43" s="19"/>
    </row>
    <row r="44" spans="1:8" ht="51.75" customHeight="1" x14ac:dyDescent="0.2">
      <c r="C44" s="51" t="s">
        <v>74</v>
      </c>
      <c r="D44" s="51" t="s">
        <v>75</v>
      </c>
      <c r="E44" s="52" t="s">
        <v>76</v>
      </c>
      <c r="F44" s="52" t="s">
        <v>80</v>
      </c>
      <c r="G44" s="52" t="s">
        <v>79</v>
      </c>
    </row>
    <row r="45" spans="1:8" ht="15" customHeight="1" x14ac:dyDescent="0.2">
      <c r="A45" s="8"/>
    </row>
    <row r="46" spans="1:8" ht="15" customHeight="1" x14ac:dyDescent="0.2">
      <c r="A46" s="8"/>
    </row>
    <row r="47" spans="1:8" ht="15" customHeight="1" x14ac:dyDescent="0.2"/>
    <row r="48" spans="1:8" ht="45" customHeight="1" x14ac:dyDescent="0.2"/>
  </sheetData>
  <phoneticPr fontId="21" type="noConversion"/>
  <pageMargins left="0" right="0" top="0" bottom="0" header="0" footer="0"/>
  <pageSetup paperSize="9" scale="67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PŘÍJMY, VÝDAJE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2021-05-06T08:17:52Z</cp:lastPrinted>
  <dcterms:created xsi:type="dcterms:W3CDTF">2020-12-21T07:54:35Z</dcterms:created>
  <dcterms:modified xsi:type="dcterms:W3CDTF">2021-05-06T08:17:53Z</dcterms:modified>
</cp:coreProperties>
</file>