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ECNI\Rozpočet\Rozpočet 2021\"/>
    </mc:Choice>
  </mc:AlternateContent>
  <xr:revisionPtr revIDLastSave="0" documentId="13_ncr:1_{71E96F99-D7A3-447D-AD55-1F7FB0B88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JMY, VÝDAJE" sheetId="1" r:id="rId1"/>
  </sheets>
  <calcPr calcId="181029"/>
</workbook>
</file>

<file path=xl/calcChain.xml><?xml version="1.0" encoding="utf-8"?>
<calcChain xmlns="http://schemas.openxmlformats.org/spreadsheetml/2006/main">
  <c r="J15" i="1" l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9" i="1"/>
  <c r="F38" i="1"/>
  <c r="G38" i="1"/>
  <c r="H38" i="1"/>
  <c r="I38" i="1"/>
  <c r="E38" i="1"/>
  <c r="D38" i="1"/>
  <c r="E11" i="1"/>
  <c r="F11" i="1"/>
  <c r="D11" i="1"/>
  <c r="J6" i="1"/>
  <c r="J7" i="1"/>
  <c r="J8" i="1"/>
  <c r="J9" i="1"/>
  <c r="J10" i="1"/>
  <c r="J41" i="1"/>
  <c r="J42" i="1"/>
  <c r="J5" i="1"/>
  <c r="J11" i="1" l="1"/>
</calcChain>
</file>

<file path=xl/sharedStrings.xml><?xml version="1.0" encoding="utf-8"?>
<sst xmlns="http://schemas.openxmlformats.org/spreadsheetml/2006/main" count="88" uniqueCount="85">
  <si>
    <r>
      <rPr>
        <b/>
        <sz val="10"/>
        <rFont val="Arial"/>
        <family val="2"/>
      </rPr>
      <t>PŘÍJMY</t>
    </r>
  </si>
  <si>
    <r>
      <rPr>
        <b/>
        <i/>
        <sz val="8"/>
        <rFont val="Arial"/>
        <family val="2"/>
      </rPr>
      <t>Par      Pol</t>
    </r>
  </si>
  <si>
    <r>
      <rPr>
        <sz val="8"/>
        <rFont val="Arial"/>
        <family val="2"/>
      </rPr>
      <t>XXXX  11XX</t>
    </r>
  </si>
  <si>
    <r>
      <rPr>
        <sz val="8"/>
        <rFont val="Arial"/>
        <family val="2"/>
      </rPr>
      <t>Daně z příjmů,zisku a kapitál.výnosů</t>
    </r>
  </si>
  <si>
    <r>
      <rPr>
        <sz val="8"/>
        <rFont val="Arial"/>
        <family val="2"/>
      </rPr>
      <t>XXXX  12XX</t>
    </r>
  </si>
  <si>
    <r>
      <rPr>
        <sz val="8"/>
        <rFont val="Arial"/>
        <family val="2"/>
      </rPr>
      <t>Daně ze zboží a služeb v tuzemsku</t>
    </r>
  </si>
  <si>
    <r>
      <rPr>
        <sz val="8"/>
        <rFont val="Arial"/>
        <family val="2"/>
      </rPr>
      <t>XXXX  13XX</t>
    </r>
  </si>
  <si>
    <r>
      <rPr>
        <sz val="8"/>
        <rFont val="Arial"/>
        <family val="2"/>
      </rPr>
      <t>Daně a poplatky z vybr.činností a služeb</t>
    </r>
  </si>
  <si>
    <r>
      <rPr>
        <sz val="8"/>
        <rFont val="Arial"/>
        <family val="2"/>
      </rPr>
      <t>XXXX  15XX</t>
    </r>
  </si>
  <si>
    <r>
      <rPr>
        <sz val="8"/>
        <rFont val="Arial"/>
        <family val="2"/>
      </rPr>
      <t>Majetkové daně</t>
    </r>
  </si>
  <si>
    <r>
      <rPr>
        <sz val="8"/>
        <rFont val="Arial"/>
        <family val="2"/>
      </rPr>
      <t>XXXX  3XXX</t>
    </r>
  </si>
  <si>
    <r>
      <rPr>
        <sz val="8"/>
        <rFont val="Arial"/>
        <family val="2"/>
      </rPr>
      <t>KAPITÁLOVÉ PŘÍJMY</t>
    </r>
  </si>
  <si>
    <r>
      <rPr>
        <sz val="8"/>
        <rFont val="Arial"/>
        <family val="2"/>
      </rPr>
      <t>XXXX  4XXX</t>
    </r>
  </si>
  <si>
    <r>
      <rPr>
        <sz val="8"/>
        <rFont val="Arial"/>
        <family val="2"/>
      </rPr>
      <t>PŘIJATÉ TRANSFERY</t>
    </r>
  </si>
  <si>
    <r>
      <rPr>
        <b/>
        <sz val="8"/>
        <rFont val="Arial"/>
        <family val="2"/>
      </rPr>
      <t>PŘÍJMY celkem:</t>
    </r>
  </si>
  <si>
    <r>
      <rPr>
        <b/>
        <sz val="10"/>
        <rFont val="Arial"/>
        <family val="2"/>
      </rPr>
      <t>VÝDAJE</t>
    </r>
  </si>
  <si>
    <r>
      <rPr>
        <sz val="8"/>
        <rFont val="Arial"/>
        <family val="2"/>
      </rPr>
      <t>103X</t>
    </r>
  </si>
  <si>
    <r>
      <rPr>
        <sz val="8"/>
        <rFont val="Arial"/>
        <family val="2"/>
      </rPr>
      <t>Lesní hospodářství</t>
    </r>
  </si>
  <si>
    <r>
      <rPr>
        <sz val="8"/>
        <rFont val="Arial"/>
        <family val="2"/>
      </rPr>
      <t>214X</t>
    </r>
  </si>
  <si>
    <r>
      <rPr>
        <sz val="8"/>
        <rFont val="Arial"/>
        <family val="2"/>
      </rPr>
      <t>Vnitřní obchod, služby a cestovní ruch</t>
    </r>
  </si>
  <si>
    <r>
      <rPr>
        <sz val="8"/>
        <rFont val="Arial"/>
        <family val="2"/>
      </rPr>
      <t>221X</t>
    </r>
  </si>
  <si>
    <r>
      <rPr>
        <sz val="8"/>
        <rFont val="Arial"/>
        <family val="2"/>
      </rPr>
      <t>Pozemní komunikace</t>
    </r>
  </si>
  <si>
    <r>
      <rPr>
        <sz val="8"/>
        <rFont val="Arial"/>
        <family val="2"/>
      </rPr>
      <t>229X</t>
    </r>
  </si>
  <si>
    <r>
      <rPr>
        <sz val="8"/>
        <rFont val="Arial"/>
        <family val="2"/>
      </rPr>
      <t>Ostatní činnost a nespecifikované výdaje v dopravě</t>
    </r>
  </si>
  <si>
    <r>
      <rPr>
        <sz val="8"/>
        <rFont val="Arial"/>
        <family val="2"/>
      </rPr>
      <t>231X</t>
    </r>
  </si>
  <si>
    <r>
      <rPr>
        <sz val="8"/>
        <rFont val="Arial"/>
        <family val="2"/>
      </rPr>
      <t>Pitná voda</t>
    </r>
  </si>
  <si>
    <r>
      <rPr>
        <sz val="8"/>
        <rFont val="Arial"/>
        <family val="2"/>
      </rPr>
      <t>232X</t>
    </r>
  </si>
  <si>
    <r>
      <rPr>
        <sz val="8"/>
        <rFont val="Arial"/>
        <family val="2"/>
      </rPr>
      <t>Odvádění a čištění odpadních vod</t>
    </r>
  </si>
  <si>
    <r>
      <rPr>
        <sz val="8"/>
        <rFont val="Arial"/>
        <family val="2"/>
      </rPr>
      <t>311X</t>
    </r>
  </si>
  <si>
    <r>
      <rPr>
        <sz val="8"/>
        <rFont val="Arial"/>
        <family val="2"/>
      </rPr>
      <t>Předškolní a základní vzdělávání</t>
    </r>
  </si>
  <si>
    <r>
      <rPr>
        <sz val="8"/>
        <rFont val="Arial"/>
        <family val="2"/>
      </rPr>
      <t>331X</t>
    </r>
  </si>
  <si>
    <r>
      <rPr>
        <sz val="8"/>
        <rFont val="Arial"/>
        <family val="2"/>
      </rPr>
      <t>Kultura</t>
    </r>
  </si>
  <si>
    <r>
      <rPr>
        <sz val="8"/>
        <rFont val="Arial"/>
        <family val="2"/>
      </rPr>
      <t>334X</t>
    </r>
  </si>
  <si>
    <r>
      <rPr>
        <sz val="8"/>
        <rFont val="Arial"/>
        <family val="2"/>
      </rPr>
      <t>Sdělovací prostředky</t>
    </r>
  </si>
  <si>
    <r>
      <rPr>
        <sz val="8"/>
        <rFont val="Arial"/>
        <family val="2"/>
      </rPr>
      <t>339X</t>
    </r>
  </si>
  <si>
    <r>
      <rPr>
        <sz val="8"/>
        <rFont val="Arial"/>
        <family val="2"/>
      </rPr>
      <t>Ostatní činnosti v záležit. kultury, církví a sděl. prostř.</t>
    </r>
  </si>
  <si>
    <r>
      <rPr>
        <sz val="8"/>
        <rFont val="Arial"/>
        <family val="2"/>
      </rPr>
      <t>341X</t>
    </r>
  </si>
  <si>
    <r>
      <rPr>
        <sz val="8"/>
        <rFont val="Arial"/>
        <family val="2"/>
      </rPr>
      <t>Sport</t>
    </r>
  </si>
  <si>
    <r>
      <rPr>
        <sz val="8"/>
        <rFont val="Arial"/>
        <family val="2"/>
      </rPr>
      <t>3421</t>
    </r>
  </si>
  <si>
    <r>
      <rPr>
        <sz val="8"/>
        <rFont val="Arial"/>
        <family val="2"/>
      </rPr>
      <t>Využití volného času dětí a mládeže</t>
    </r>
  </si>
  <si>
    <r>
      <rPr>
        <sz val="8"/>
        <rFont val="Arial"/>
        <family val="2"/>
      </rPr>
      <t>3429</t>
    </r>
  </si>
  <si>
    <r>
      <rPr>
        <sz val="8"/>
        <rFont val="Arial"/>
        <family val="2"/>
      </rPr>
      <t>Ostatní zájmová činnost a rekreace</t>
    </r>
  </si>
  <si>
    <r>
      <rPr>
        <sz val="8"/>
        <rFont val="Arial"/>
        <family val="2"/>
      </rPr>
      <t>361X</t>
    </r>
  </si>
  <si>
    <r>
      <rPr>
        <sz val="8"/>
        <rFont val="Arial"/>
        <family val="2"/>
      </rPr>
      <t>Rozvoj bydlení a bytové hospodářství</t>
    </r>
  </si>
  <si>
    <r>
      <rPr>
        <sz val="8"/>
        <rFont val="Arial"/>
        <family val="2"/>
      </rPr>
      <t>363X</t>
    </r>
  </si>
  <si>
    <r>
      <rPr>
        <sz val="8"/>
        <rFont val="Arial"/>
        <family val="2"/>
      </rPr>
      <t>Komunální služby a územní rozvoj</t>
    </r>
  </si>
  <si>
    <r>
      <rPr>
        <sz val="8"/>
        <rFont val="Arial"/>
        <family val="2"/>
      </rPr>
      <t>372X</t>
    </r>
  </si>
  <si>
    <r>
      <rPr>
        <sz val="8"/>
        <rFont val="Arial"/>
        <family val="2"/>
      </rPr>
      <t>Nakládání s odpady</t>
    </r>
  </si>
  <si>
    <r>
      <rPr>
        <sz val="8"/>
        <rFont val="Arial"/>
        <family val="2"/>
      </rPr>
      <t>374X</t>
    </r>
  </si>
  <si>
    <r>
      <rPr>
        <sz val="8"/>
        <rFont val="Arial"/>
        <family val="2"/>
      </rPr>
      <t>Ochrana přírody a krajiny</t>
    </r>
  </si>
  <si>
    <r>
      <rPr>
        <sz val="8"/>
        <rFont val="Arial"/>
        <family val="2"/>
      </rPr>
      <t>5213</t>
    </r>
  </si>
  <si>
    <r>
      <rPr>
        <sz val="8"/>
        <rFont val="Arial"/>
        <family val="2"/>
      </rPr>
      <t>Krizová opatření</t>
    </r>
  </si>
  <si>
    <r>
      <rPr>
        <sz val="8"/>
        <rFont val="Arial"/>
        <family val="2"/>
      </rPr>
      <t>5512</t>
    </r>
  </si>
  <si>
    <r>
      <rPr>
        <sz val="8"/>
        <rFont val="Arial"/>
        <family val="2"/>
      </rPr>
      <t>Požární ochrana - dobrovolná část</t>
    </r>
  </si>
  <si>
    <r>
      <rPr>
        <sz val="8"/>
        <rFont val="Arial"/>
        <family val="2"/>
      </rPr>
      <t>6112</t>
    </r>
  </si>
  <si>
    <r>
      <rPr>
        <sz val="8"/>
        <rFont val="Arial"/>
        <family val="2"/>
      </rPr>
      <t>Zastupitelstva obcí</t>
    </r>
  </si>
  <si>
    <r>
      <rPr>
        <sz val="8"/>
        <rFont val="Arial"/>
        <family val="2"/>
      </rPr>
      <t>617X</t>
    </r>
  </si>
  <si>
    <r>
      <rPr>
        <sz val="8"/>
        <rFont val="Arial"/>
        <family val="2"/>
      </rPr>
      <t>Regionální a místní správa</t>
    </r>
  </si>
  <si>
    <r>
      <rPr>
        <sz val="8"/>
        <rFont val="Arial"/>
        <family val="2"/>
      </rPr>
      <t>63XX</t>
    </r>
  </si>
  <si>
    <r>
      <rPr>
        <sz val="8"/>
        <rFont val="Arial"/>
        <family val="2"/>
      </rPr>
      <t>Finanční operace</t>
    </r>
  </si>
  <si>
    <r>
      <rPr>
        <sz val="8"/>
        <rFont val="Arial"/>
        <family val="2"/>
      </rPr>
      <t>64XX</t>
    </r>
  </si>
  <si>
    <r>
      <rPr>
        <sz val="8"/>
        <rFont val="Arial"/>
        <family val="2"/>
      </rPr>
      <t>Ostatní činnosti</t>
    </r>
  </si>
  <si>
    <r>
      <rPr>
        <b/>
        <sz val="8"/>
        <rFont val="Arial"/>
        <family val="2"/>
      </rPr>
      <t>VÝDAJE celkem:</t>
    </r>
  </si>
  <si>
    <r>
      <rPr>
        <b/>
        <sz val="10"/>
        <rFont val="Arial"/>
        <family val="2"/>
      </rPr>
      <t>FINANCOVÁNÍ</t>
    </r>
  </si>
  <si>
    <t>Název</t>
  </si>
  <si>
    <t xml:space="preserve">  Uhrazené splátky dlouhodobých přijatých půjč.prostředků   </t>
  </si>
  <si>
    <t>FINANCOVÁNÍ celkem:</t>
  </si>
  <si>
    <t>Schválený rozpočet</t>
  </si>
  <si>
    <t>RO 3 (změna rozpisu)</t>
  </si>
  <si>
    <t>se schv. zast.</t>
  </si>
  <si>
    <t>po změně</t>
  </si>
  <si>
    <t>RO 2</t>
  </si>
  <si>
    <t xml:space="preserve">RO 1 </t>
  </si>
  <si>
    <t>Schváleno usnesením číslo: 3-13Z/2020
Dne:   16.12.2020</t>
  </si>
  <si>
    <t>Schváleno usnesením číslo: 2-14Z/2021
Dne:   4.2.2021</t>
  </si>
  <si>
    <t>Provedeno dne 28.2.2021</t>
  </si>
  <si>
    <t>Rozpočet a rozpočtové změny 2021</t>
  </si>
  <si>
    <t>Provedeno dne 30.4.2021</t>
  </si>
  <si>
    <t>Provedeno dne 31.3.2021</t>
  </si>
  <si>
    <t xml:space="preserve">RO 4 </t>
  </si>
  <si>
    <t>RO 5 (změna rozpisu)</t>
  </si>
  <si>
    <t>Provedeno dne 31.5.2021</t>
  </si>
  <si>
    <t xml:space="preserve">RO 6 </t>
  </si>
  <si>
    <t>bez schv. zast. do 200tis</t>
  </si>
  <si>
    <t>Provedeno dne 30.6.2021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</si>
</sst>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4" x14ac:knownFonts="1">
    <font>
      <sz val="10"/>
      <color rgb="FF000000"/>
      <name val="Times New Roman"/>
      <charset val="204"/>
    </font>
    <font>
      <sz val="8"/>
      <name val="Arial"/>
    </font>
    <font>
      <b/>
      <sz val="10"/>
      <name val="Arial"/>
    </font>
    <font>
      <b/>
      <i/>
      <sz val="8"/>
      <name val="Arial"/>
    </font>
    <font>
      <sz val="8"/>
      <color rgb="FF000000"/>
      <name val="Arial"/>
      <family val="2"/>
    </font>
    <font>
      <b/>
      <sz val="8"/>
      <name val="Arial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rgb="FF000000"/>
      <name val="Times New Roman"/>
      <charset val="204"/>
    </font>
    <font>
      <sz val="9"/>
      <color rgb="FF000000"/>
      <name val="Times New Roman"/>
      <family val="1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i/>
      <u/>
      <sz val="10"/>
      <color rgb="FF000000"/>
      <name val="Times New Roman"/>
      <family val="1"/>
      <charset val="238"/>
    </font>
    <font>
      <u val="double"/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5"/>
    </xf>
    <xf numFmtId="4" fontId="4" fillId="0" borderId="1" xfId="0" applyNumberFormat="1" applyFont="1" applyFill="1" applyBorder="1" applyAlignment="1">
      <alignment horizontal="right" vertical="top" indent="5" shrinkToFi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4" fontId="4" fillId="0" borderId="0" xfId="0" applyNumberFormat="1" applyFont="1" applyFill="1" applyBorder="1" applyAlignment="1">
      <alignment horizontal="right" vertical="top" indent="5" shrinkToFi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4" fontId="6" fillId="0" borderId="4" xfId="0" applyNumberFormat="1" applyFont="1" applyFill="1" applyBorder="1" applyAlignment="1">
      <alignment horizontal="right" vertical="top" indent="5" shrinkToFi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right" vertical="top" indent="5" shrinkToFit="1"/>
    </xf>
    <xf numFmtId="0" fontId="3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2" fontId="3" fillId="0" borderId="8" xfId="0" applyNumberFormat="1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top" indent="5" shrinkToFit="1"/>
    </xf>
    <xf numFmtId="2" fontId="0" fillId="0" borderId="14" xfId="0" applyNumberFormat="1" applyFill="1" applyBorder="1" applyAlignment="1">
      <alignment horizontal="right" vertical="top" wrapText="1"/>
    </xf>
    <xf numFmtId="2" fontId="0" fillId="0" borderId="14" xfId="0" applyNumberFormat="1" applyFill="1" applyBorder="1" applyAlignment="1">
      <alignment horizontal="right" vertical="top"/>
    </xf>
    <xf numFmtId="2" fontId="20" fillId="0" borderId="14" xfId="0" applyNumberFormat="1" applyFont="1" applyFill="1" applyBorder="1" applyAlignment="1">
      <alignment horizontal="right" vertical="top"/>
    </xf>
    <xf numFmtId="2" fontId="20" fillId="0" borderId="14" xfId="0" applyNumberFormat="1" applyFont="1" applyFill="1" applyBorder="1" applyAlignment="1">
      <alignment horizontal="right" vertical="top" wrapText="1"/>
    </xf>
    <xf numFmtId="2" fontId="0" fillId="4" borderId="14" xfId="0" applyNumberFormat="1" applyFill="1" applyBorder="1" applyAlignment="1">
      <alignment horizontal="right" vertical="top"/>
    </xf>
    <xf numFmtId="2" fontId="14" fillId="0" borderId="12" xfId="1" applyNumberFormat="1" applyFont="1" applyFill="1" applyBorder="1" applyAlignment="1">
      <alignment horizontal="center" vertical="top"/>
    </xf>
    <xf numFmtId="2" fontId="15" fillId="2" borderId="3" xfId="1" applyNumberFormat="1" applyFon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horizontal="left" vertical="top" wrapText="1"/>
    </xf>
    <xf numFmtId="2" fontId="0" fillId="3" borderId="14" xfId="0" applyNumberFormat="1" applyFill="1" applyBorder="1" applyAlignment="1">
      <alignment horizontal="righ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topLeftCell="A22" workbookViewId="0">
      <selection activeCell="N47" sqref="N47"/>
    </sheetView>
  </sheetViews>
  <sheetFormatPr defaultRowHeight="12.75" x14ac:dyDescent="0.2"/>
  <cols>
    <col min="1" max="1" width="16.6640625" customWidth="1"/>
    <col min="2" max="2" width="59.5" customWidth="1"/>
    <col min="3" max="3" width="21.5" customWidth="1"/>
    <col min="4" max="4" width="17.5" customWidth="1"/>
    <col min="5" max="5" width="15.6640625" customWidth="1"/>
    <col min="6" max="6" width="14.5" customWidth="1"/>
    <col min="7" max="7" width="13.5" customWidth="1"/>
    <col min="8" max="9" width="14" customWidth="1"/>
    <col min="10" max="10" width="18.33203125" style="36" customWidth="1"/>
    <col min="11" max="11" width="3.5" customWidth="1"/>
    <col min="12" max="12" width="1.5" customWidth="1"/>
    <col min="14" max="14" width="26.83203125" customWidth="1"/>
  </cols>
  <sheetData>
    <row r="1" spans="1:14" x14ac:dyDescent="0.2">
      <c r="A1" t="s">
        <v>76</v>
      </c>
    </row>
    <row r="2" spans="1:14" ht="13.5" thickBot="1" x14ac:dyDescent="0.25">
      <c r="M2" s="31"/>
      <c r="N2" s="29" t="s">
        <v>83</v>
      </c>
    </row>
    <row r="3" spans="1:14" ht="15" customHeight="1" thickTop="1" thickBot="1" x14ac:dyDescent="0.25">
      <c r="A3" s="16" t="s">
        <v>0</v>
      </c>
      <c r="B3" s="14"/>
      <c r="C3" s="15"/>
      <c r="M3" s="32"/>
      <c r="N3" s="29" t="s">
        <v>69</v>
      </c>
    </row>
    <row r="4" spans="1:14" ht="30" customHeight="1" thickTop="1" x14ac:dyDescent="0.2">
      <c r="A4" s="21" t="s">
        <v>1</v>
      </c>
      <c r="B4" s="9" t="s">
        <v>64</v>
      </c>
      <c r="C4" s="30" t="s">
        <v>67</v>
      </c>
      <c r="D4" s="39" t="s">
        <v>72</v>
      </c>
      <c r="E4" s="38" t="s">
        <v>71</v>
      </c>
      <c r="F4" s="38" t="s">
        <v>68</v>
      </c>
      <c r="G4" s="38" t="s">
        <v>79</v>
      </c>
      <c r="H4" s="38" t="s">
        <v>80</v>
      </c>
      <c r="I4" s="38" t="s">
        <v>82</v>
      </c>
      <c r="J4" s="37" t="s">
        <v>70</v>
      </c>
    </row>
    <row r="5" spans="1:14" ht="15" customHeight="1" x14ac:dyDescent="0.2">
      <c r="A5" s="22" t="s">
        <v>2</v>
      </c>
      <c r="B5" s="1" t="s">
        <v>3</v>
      </c>
      <c r="C5" s="2">
        <v>2250000</v>
      </c>
      <c r="D5" s="53">
        <v>-60000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8">
        <f t="shared" ref="J5:J11" si="0">SUM(C5,D5,E5,F5)</f>
        <v>2190000</v>
      </c>
    </row>
    <row r="6" spans="1:14" ht="15" customHeight="1" x14ac:dyDescent="0.2">
      <c r="A6" s="23" t="s">
        <v>4</v>
      </c>
      <c r="B6" s="4" t="s">
        <v>5</v>
      </c>
      <c r="C6" s="5">
        <v>2500000</v>
      </c>
      <c r="D6" s="41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8">
        <f t="shared" si="0"/>
        <v>2500000</v>
      </c>
    </row>
    <row r="7" spans="1:14" ht="15" customHeight="1" x14ac:dyDescent="0.2">
      <c r="A7" s="23" t="s">
        <v>6</v>
      </c>
      <c r="B7" s="4" t="s">
        <v>7</v>
      </c>
      <c r="C7" s="5">
        <v>300000</v>
      </c>
      <c r="D7" s="53">
        <v>1900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8">
        <f t="shared" si="0"/>
        <v>301900</v>
      </c>
    </row>
    <row r="8" spans="1:14" ht="15" customHeight="1" x14ac:dyDescent="0.2">
      <c r="A8" s="23" t="s">
        <v>8</v>
      </c>
      <c r="B8" s="4" t="s">
        <v>9</v>
      </c>
      <c r="C8" s="5">
        <v>200000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8">
        <f t="shared" si="0"/>
        <v>200000</v>
      </c>
    </row>
    <row r="9" spans="1:14" ht="15" customHeight="1" x14ac:dyDescent="0.2">
      <c r="A9" s="23" t="s">
        <v>10</v>
      </c>
      <c r="B9" s="4" t="s">
        <v>11</v>
      </c>
      <c r="C9" s="5">
        <v>10000</v>
      </c>
      <c r="D9" s="53">
        <v>660000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8">
        <f t="shared" si="0"/>
        <v>670000</v>
      </c>
    </row>
    <row r="10" spans="1:14" ht="15" customHeight="1" x14ac:dyDescent="0.2">
      <c r="A10" s="23" t="s">
        <v>12</v>
      </c>
      <c r="B10" s="4" t="s">
        <v>13</v>
      </c>
      <c r="C10" s="5">
        <v>1140000</v>
      </c>
      <c r="D10" s="53">
        <v>-1900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8">
        <f t="shared" si="0"/>
        <v>1138100</v>
      </c>
    </row>
    <row r="11" spans="1:14" ht="15" customHeight="1" thickBot="1" x14ac:dyDescent="0.25">
      <c r="A11" s="24" t="s">
        <v>14</v>
      </c>
      <c r="B11" s="11"/>
      <c r="C11" s="40">
        <v>6400000</v>
      </c>
      <c r="D11" s="43">
        <f>SUM(D5:D10)</f>
        <v>600000</v>
      </c>
      <c r="E11" s="44">
        <f t="shared" ref="E11:F11" si="1">SUM(E5:E10)</f>
        <v>0</v>
      </c>
      <c r="F11" s="44">
        <f t="shared" si="1"/>
        <v>0</v>
      </c>
      <c r="G11" s="43">
        <v>0</v>
      </c>
      <c r="H11" s="43">
        <v>0</v>
      </c>
      <c r="I11" s="43">
        <v>0</v>
      </c>
      <c r="J11" s="49">
        <f t="shared" si="0"/>
        <v>7000000</v>
      </c>
    </row>
    <row r="12" spans="1:14" ht="15" customHeight="1" thickTop="1" thickBot="1" x14ac:dyDescent="0.25">
      <c r="A12" s="6"/>
      <c r="B12" s="7"/>
      <c r="C12" s="13"/>
      <c r="D12" s="7"/>
      <c r="J12" s="50"/>
    </row>
    <row r="13" spans="1:14" ht="15" customHeight="1" thickTop="1" thickBot="1" x14ac:dyDescent="0.25">
      <c r="A13" s="16" t="s">
        <v>15</v>
      </c>
      <c r="B13" s="17"/>
      <c r="C13" s="18"/>
      <c r="D13" s="34"/>
      <c r="E13" s="35"/>
      <c r="F13" s="35"/>
      <c r="G13" s="35"/>
      <c r="H13" s="35"/>
      <c r="I13" s="35"/>
      <c r="J13" s="50"/>
    </row>
    <row r="14" spans="1:14" ht="15" customHeight="1" thickTop="1" x14ac:dyDescent="0.2">
      <c r="A14" s="21" t="s">
        <v>1</v>
      </c>
      <c r="B14" s="9" t="s">
        <v>64</v>
      </c>
      <c r="C14" s="30" t="s">
        <v>67</v>
      </c>
      <c r="D14" s="33"/>
      <c r="E14" s="35"/>
      <c r="F14" s="35"/>
      <c r="G14" s="35"/>
      <c r="H14" s="35"/>
      <c r="I14" s="35"/>
      <c r="J14" s="50"/>
    </row>
    <row r="15" spans="1:14" ht="15" customHeight="1" x14ac:dyDescent="0.2">
      <c r="A15" s="22" t="s">
        <v>16</v>
      </c>
      <c r="B15" s="1" t="s">
        <v>17</v>
      </c>
      <c r="C15" s="2">
        <v>70000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5">
        <v>20000</v>
      </c>
      <c r="J15" s="48">
        <f t="shared" ref="J15:J18" si="2">SUM(C15:I15)</f>
        <v>90000</v>
      </c>
    </row>
    <row r="16" spans="1:14" ht="15" customHeight="1" x14ac:dyDescent="0.2">
      <c r="A16" s="23" t="s">
        <v>18</v>
      </c>
      <c r="B16" s="4" t="s">
        <v>19</v>
      </c>
      <c r="C16" s="5">
        <v>60000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8">
        <f t="shared" si="2"/>
        <v>60000</v>
      </c>
    </row>
    <row r="17" spans="1:10" ht="15" customHeight="1" x14ac:dyDescent="0.2">
      <c r="A17" s="23" t="s">
        <v>20</v>
      </c>
      <c r="B17" s="4" t="s">
        <v>21</v>
      </c>
      <c r="C17" s="5">
        <v>100000</v>
      </c>
      <c r="D17" s="53">
        <v>-9000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8">
        <f t="shared" si="2"/>
        <v>91000</v>
      </c>
    </row>
    <row r="18" spans="1:10" ht="15" customHeight="1" x14ac:dyDescent="0.2">
      <c r="A18" s="23" t="s">
        <v>22</v>
      </c>
      <c r="B18" s="4" t="s">
        <v>23</v>
      </c>
      <c r="C18" s="5">
        <v>40000</v>
      </c>
      <c r="D18" s="41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8">
        <f t="shared" si="2"/>
        <v>40000</v>
      </c>
    </row>
    <row r="19" spans="1:10" ht="15" customHeight="1" x14ac:dyDescent="0.2">
      <c r="A19" s="23" t="s">
        <v>24</v>
      </c>
      <c r="B19" s="4" t="s">
        <v>25</v>
      </c>
      <c r="C19" s="5">
        <v>75000</v>
      </c>
      <c r="D19" s="41">
        <v>0</v>
      </c>
      <c r="E19" s="42">
        <v>0</v>
      </c>
      <c r="F19" s="45">
        <v>0</v>
      </c>
      <c r="G19" s="45">
        <v>-72000</v>
      </c>
      <c r="H19" s="42">
        <v>0</v>
      </c>
      <c r="I19" s="42">
        <v>0</v>
      </c>
      <c r="J19" s="48">
        <f>SUM(C19:I19)</f>
        <v>3000</v>
      </c>
    </row>
    <row r="20" spans="1:10" ht="15" customHeight="1" x14ac:dyDescent="0.2">
      <c r="A20" s="23" t="s">
        <v>26</v>
      </c>
      <c r="B20" s="4" t="s">
        <v>27</v>
      </c>
      <c r="C20" s="5">
        <v>75000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8">
        <f t="shared" ref="J20:J38" si="3">SUM(C20:I20)</f>
        <v>75000</v>
      </c>
    </row>
    <row r="21" spans="1:10" ht="15" customHeight="1" x14ac:dyDescent="0.2">
      <c r="A21" s="23" t="s">
        <v>28</v>
      </c>
      <c r="B21" s="4" t="s">
        <v>29</v>
      </c>
      <c r="C21" s="5">
        <v>10000</v>
      </c>
      <c r="D21" s="41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8">
        <f t="shared" si="3"/>
        <v>10000</v>
      </c>
    </row>
    <row r="22" spans="1:10" ht="15" customHeight="1" x14ac:dyDescent="0.2">
      <c r="A22" s="23" t="s">
        <v>30</v>
      </c>
      <c r="B22" s="4" t="s">
        <v>31</v>
      </c>
      <c r="C22" s="5">
        <v>70000</v>
      </c>
      <c r="D22" s="41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8">
        <f t="shared" si="3"/>
        <v>70000</v>
      </c>
    </row>
    <row r="23" spans="1:10" ht="15" customHeight="1" x14ac:dyDescent="0.2">
      <c r="A23" s="23" t="s">
        <v>32</v>
      </c>
      <c r="B23" s="4" t="s">
        <v>33</v>
      </c>
      <c r="C23" s="5">
        <v>30000</v>
      </c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8">
        <f t="shared" si="3"/>
        <v>30000</v>
      </c>
    </row>
    <row r="24" spans="1:10" ht="15" customHeight="1" x14ac:dyDescent="0.2">
      <c r="A24" s="23" t="s">
        <v>34</v>
      </c>
      <c r="B24" s="4" t="s">
        <v>35</v>
      </c>
      <c r="C24" s="5">
        <v>70000</v>
      </c>
      <c r="D24" s="53">
        <v>-10000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8">
        <f t="shared" si="3"/>
        <v>60000</v>
      </c>
    </row>
    <row r="25" spans="1:10" ht="15" customHeight="1" x14ac:dyDescent="0.2">
      <c r="A25" s="23" t="s">
        <v>36</v>
      </c>
      <c r="B25" s="4" t="s">
        <v>37</v>
      </c>
      <c r="C25" s="5">
        <v>40000</v>
      </c>
      <c r="D25" s="41">
        <v>0</v>
      </c>
      <c r="E25" s="42">
        <v>0</v>
      </c>
      <c r="F25" s="42">
        <v>0</v>
      </c>
      <c r="G25" s="42">
        <v>0</v>
      </c>
      <c r="H25" s="42">
        <v>0</v>
      </c>
      <c r="I25" s="45">
        <v>0</v>
      </c>
      <c r="J25" s="48">
        <f t="shared" si="3"/>
        <v>40000</v>
      </c>
    </row>
    <row r="26" spans="1:10" ht="15" customHeight="1" x14ac:dyDescent="0.2">
      <c r="A26" s="23" t="s">
        <v>38</v>
      </c>
      <c r="B26" s="4" t="s">
        <v>39</v>
      </c>
      <c r="C26" s="5">
        <v>20000</v>
      </c>
      <c r="D26" s="41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8">
        <f t="shared" si="3"/>
        <v>20000</v>
      </c>
    </row>
    <row r="27" spans="1:10" ht="15" customHeight="1" x14ac:dyDescent="0.2">
      <c r="A27" s="23" t="s">
        <v>40</v>
      </c>
      <c r="B27" s="4" t="s">
        <v>41</v>
      </c>
      <c r="C27" s="5">
        <v>70000</v>
      </c>
      <c r="D27" s="41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8">
        <f t="shared" si="3"/>
        <v>70000</v>
      </c>
    </row>
    <row r="28" spans="1:10" ht="15" customHeight="1" x14ac:dyDescent="0.2">
      <c r="A28" s="23" t="s">
        <v>42</v>
      </c>
      <c r="B28" s="4" t="s">
        <v>43</v>
      </c>
      <c r="C28" s="5">
        <v>400000</v>
      </c>
      <c r="D28" s="41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8">
        <f t="shared" si="3"/>
        <v>400000</v>
      </c>
    </row>
    <row r="29" spans="1:10" ht="15" customHeight="1" x14ac:dyDescent="0.2">
      <c r="A29" s="23" t="s">
        <v>44</v>
      </c>
      <c r="B29" s="4" t="s">
        <v>45</v>
      </c>
      <c r="C29" s="5">
        <v>1000000</v>
      </c>
      <c r="D29" s="53">
        <v>649000</v>
      </c>
      <c r="E29" s="45">
        <v>30000</v>
      </c>
      <c r="F29" s="42">
        <v>0</v>
      </c>
      <c r="G29" s="42">
        <v>0</v>
      </c>
      <c r="H29" s="45">
        <v>0</v>
      </c>
      <c r="I29" s="45">
        <v>-20000</v>
      </c>
      <c r="J29" s="48">
        <f t="shared" si="3"/>
        <v>1659000</v>
      </c>
    </row>
    <row r="30" spans="1:10" ht="15" customHeight="1" x14ac:dyDescent="0.2">
      <c r="A30" s="23" t="s">
        <v>46</v>
      </c>
      <c r="B30" s="4" t="s">
        <v>47</v>
      </c>
      <c r="C30" s="5">
        <v>600000</v>
      </c>
      <c r="D30" s="53">
        <v>-25000</v>
      </c>
      <c r="E30" s="45">
        <v>56000</v>
      </c>
      <c r="F30" s="42">
        <v>0</v>
      </c>
      <c r="G30" s="42">
        <v>0</v>
      </c>
      <c r="H30" s="45">
        <v>0</v>
      </c>
      <c r="I30" s="42">
        <v>0</v>
      </c>
      <c r="J30" s="48">
        <f t="shared" si="3"/>
        <v>631000</v>
      </c>
    </row>
    <row r="31" spans="1:10" ht="15" customHeight="1" x14ac:dyDescent="0.2">
      <c r="A31" s="23" t="s">
        <v>48</v>
      </c>
      <c r="B31" s="4" t="s">
        <v>49</v>
      </c>
      <c r="C31" s="5">
        <v>690500</v>
      </c>
      <c r="D31" s="53">
        <v>51000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8">
        <f t="shared" si="3"/>
        <v>741500</v>
      </c>
    </row>
    <row r="32" spans="1:10" ht="15" customHeight="1" x14ac:dyDescent="0.2">
      <c r="A32" s="23" t="s">
        <v>50</v>
      </c>
      <c r="B32" s="4" t="s">
        <v>51</v>
      </c>
      <c r="C32" s="5">
        <v>10000</v>
      </c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8">
        <f t="shared" si="3"/>
        <v>10000</v>
      </c>
    </row>
    <row r="33" spans="1:10" ht="15" customHeight="1" x14ac:dyDescent="0.2">
      <c r="A33" s="23" t="s">
        <v>52</v>
      </c>
      <c r="B33" s="4" t="s">
        <v>53</v>
      </c>
      <c r="C33" s="5">
        <v>60000</v>
      </c>
      <c r="D33" s="41">
        <v>0</v>
      </c>
      <c r="E33" s="42">
        <v>0</v>
      </c>
      <c r="F33" s="42">
        <v>0</v>
      </c>
      <c r="G33" s="42">
        <v>0</v>
      </c>
      <c r="H33" s="42">
        <v>0</v>
      </c>
      <c r="I33" s="45">
        <v>0</v>
      </c>
      <c r="J33" s="48">
        <f t="shared" si="3"/>
        <v>60000</v>
      </c>
    </row>
    <row r="34" spans="1:10" ht="15" customHeight="1" x14ac:dyDescent="0.2">
      <c r="A34" s="23" t="s">
        <v>54</v>
      </c>
      <c r="B34" s="4" t="s">
        <v>55</v>
      </c>
      <c r="C34" s="5">
        <v>900000</v>
      </c>
      <c r="D34" s="41">
        <v>0</v>
      </c>
      <c r="E34" s="45">
        <v>-61000</v>
      </c>
      <c r="F34" s="42">
        <v>0</v>
      </c>
      <c r="G34" s="42">
        <v>0</v>
      </c>
      <c r="H34" s="42">
        <v>0</v>
      </c>
      <c r="I34" s="42">
        <v>0</v>
      </c>
      <c r="J34" s="48">
        <f t="shared" si="3"/>
        <v>839000</v>
      </c>
    </row>
    <row r="35" spans="1:10" ht="15" customHeight="1" x14ac:dyDescent="0.2">
      <c r="A35" s="23" t="s">
        <v>56</v>
      </c>
      <c r="B35" s="4" t="s">
        <v>57</v>
      </c>
      <c r="C35" s="5">
        <v>700000</v>
      </c>
      <c r="D35" s="53">
        <v>-56000</v>
      </c>
      <c r="E35" s="45">
        <v>-30000</v>
      </c>
      <c r="F35" s="45">
        <v>0</v>
      </c>
      <c r="G35" s="45">
        <v>72000</v>
      </c>
      <c r="H35" s="45">
        <v>0</v>
      </c>
      <c r="I35" s="42">
        <v>0</v>
      </c>
      <c r="J35" s="48">
        <f t="shared" si="3"/>
        <v>686000</v>
      </c>
    </row>
    <row r="36" spans="1:10" ht="15" customHeight="1" x14ac:dyDescent="0.2">
      <c r="A36" s="23" t="s">
        <v>58</v>
      </c>
      <c r="B36" s="4" t="s">
        <v>59</v>
      </c>
      <c r="C36" s="5">
        <v>95000</v>
      </c>
      <c r="D36" s="41">
        <v>0</v>
      </c>
      <c r="E36" s="45">
        <v>5000</v>
      </c>
      <c r="F36" s="42">
        <v>0</v>
      </c>
      <c r="G36" s="42">
        <v>0</v>
      </c>
      <c r="H36" s="42">
        <v>0</v>
      </c>
      <c r="I36" s="42">
        <v>0</v>
      </c>
      <c r="J36" s="48">
        <f t="shared" si="3"/>
        <v>100000</v>
      </c>
    </row>
    <row r="37" spans="1:10" ht="15" customHeight="1" x14ac:dyDescent="0.2">
      <c r="A37" s="23" t="s">
        <v>60</v>
      </c>
      <c r="B37" s="4" t="s">
        <v>61</v>
      </c>
      <c r="C37" s="5">
        <v>14500</v>
      </c>
      <c r="D37" s="41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8">
        <f t="shared" si="3"/>
        <v>14500</v>
      </c>
    </row>
    <row r="38" spans="1:10" ht="15" customHeight="1" thickBot="1" x14ac:dyDescent="0.25">
      <c r="A38" s="24" t="s">
        <v>62</v>
      </c>
      <c r="B38" s="12"/>
      <c r="C38" s="40">
        <v>5200000</v>
      </c>
      <c r="D38" s="44">
        <f>SUM(D15:D37)</f>
        <v>600000</v>
      </c>
      <c r="E38" s="43">
        <f>SUM(E15:E37)</f>
        <v>0</v>
      </c>
      <c r="F38" s="43">
        <f t="shared" ref="F38:I38" si="4">SUM(F15:F37)</f>
        <v>0</v>
      </c>
      <c r="G38" s="43">
        <f t="shared" si="4"/>
        <v>0</v>
      </c>
      <c r="H38" s="43">
        <f t="shared" si="4"/>
        <v>0</v>
      </c>
      <c r="I38" s="43">
        <f t="shared" si="4"/>
        <v>0</v>
      </c>
      <c r="J38" s="48">
        <f t="shared" si="3"/>
        <v>5800000</v>
      </c>
    </row>
    <row r="39" spans="1:10" ht="15" customHeight="1" thickTop="1" thickBot="1" x14ac:dyDescent="0.25">
      <c r="A39" s="10"/>
      <c r="B39" s="12"/>
      <c r="C39" s="20"/>
      <c r="D39" s="3"/>
      <c r="J39" s="50"/>
    </row>
    <row r="40" spans="1:10" ht="15" customHeight="1" thickTop="1" thickBot="1" x14ac:dyDescent="0.25">
      <c r="A40" s="16" t="s">
        <v>63</v>
      </c>
      <c r="B40" s="14"/>
      <c r="C40" s="15"/>
      <c r="D40" s="35"/>
      <c r="E40" s="35"/>
      <c r="F40" s="35"/>
      <c r="G40" s="35"/>
      <c r="H40" s="35"/>
      <c r="I40" s="35"/>
      <c r="J40" s="50"/>
    </row>
    <row r="41" spans="1:10" ht="24" customHeight="1" thickTop="1" x14ac:dyDescent="0.2">
      <c r="A41" s="28">
        <v>8124</v>
      </c>
      <c r="B41" s="27" t="s">
        <v>65</v>
      </c>
      <c r="C41" s="46">
        <v>-1200000</v>
      </c>
      <c r="D41" s="42">
        <v>0</v>
      </c>
      <c r="E41" s="42">
        <v>0</v>
      </c>
      <c r="F41" s="42">
        <v>0</v>
      </c>
      <c r="G41" s="42">
        <v>0</v>
      </c>
      <c r="H41" s="42"/>
      <c r="I41" s="42"/>
      <c r="J41" s="48">
        <f>SUM(C41,D41,E41,F41)</f>
        <v>-1200000</v>
      </c>
    </row>
    <row r="42" spans="1:10" ht="24" customHeight="1" thickBot="1" x14ac:dyDescent="0.25">
      <c r="A42" s="25" t="s">
        <v>66</v>
      </c>
      <c r="B42" s="26"/>
      <c r="C42" s="47">
        <v>-1200000</v>
      </c>
      <c r="D42" s="43">
        <v>0</v>
      </c>
      <c r="E42" s="43">
        <v>0</v>
      </c>
      <c r="F42" s="43">
        <v>0</v>
      </c>
      <c r="G42" s="43">
        <v>0</v>
      </c>
      <c r="H42" s="43"/>
      <c r="I42" s="43"/>
      <c r="J42" s="49">
        <f>SUM(C42,D42,E42,F42)</f>
        <v>-1200000</v>
      </c>
    </row>
    <row r="43" spans="1:10" ht="15" customHeight="1" thickTop="1" x14ac:dyDescent="0.2">
      <c r="A43" s="19"/>
    </row>
    <row r="44" spans="1:10" ht="51.75" customHeight="1" x14ac:dyDescent="0.2">
      <c r="C44" s="51" t="s">
        <v>73</v>
      </c>
      <c r="D44" s="51" t="s">
        <v>74</v>
      </c>
      <c r="E44" s="52" t="s">
        <v>75</v>
      </c>
      <c r="F44" s="52" t="s">
        <v>78</v>
      </c>
      <c r="G44" s="52" t="s">
        <v>77</v>
      </c>
      <c r="H44" s="52" t="s">
        <v>81</v>
      </c>
      <c r="I44" s="52" t="s">
        <v>84</v>
      </c>
    </row>
    <row r="45" spans="1:10" ht="15" customHeight="1" x14ac:dyDescent="0.2">
      <c r="A45" s="8"/>
    </row>
    <row r="46" spans="1:10" ht="15" customHeight="1" x14ac:dyDescent="0.2">
      <c r="A46" s="8"/>
    </row>
    <row r="47" spans="1:10" ht="15" customHeight="1" x14ac:dyDescent="0.2"/>
    <row r="48" spans="1:10" ht="45" customHeight="1" x14ac:dyDescent="0.2"/>
  </sheetData>
  <phoneticPr fontId="21" type="noConversion"/>
  <pageMargins left="0" right="0" top="0" bottom="0" header="0" footer="0"/>
  <pageSetup paperSize="9" scale="7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PŘÍJMY, 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2021-06-09T07:25:12Z</cp:lastPrinted>
  <dcterms:created xsi:type="dcterms:W3CDTF">2020-12-21T07:54:35Z</dcterms:created>
  <dcterms:modified xsi:type="dcterms:W3CDTF">2021-07-12T07:56:01Z</dcterms:modified>
</cp:coreProperties>
</file>